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46e880cb157761/Documents/A Caring Place/Minutes/Annual  Reports/2022/"/>
    </mc:Choice>
  </mc:AlternateContent>
  <xr:revisionPtr revIDLastSave="214" documentId="8_{FAFE6D64-EE10-48AC-AA4D-2C1AB89DD9CD}" xr6:coauthVersionLast="47" xr6:coauthVersionMax="47" xr10:uidLastSave="{1BFD71A6-AB91-44B2-B159-92D2AA720242}"/>
  <bookViews>
    <workbookView xWindow="-120" yWindow="-120" windowWidth="20730" windowHeight="11040" xr2:uid="{94C50B43-46BE-422D-82E0-D63CF867DC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D4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tc={7FEEA0A9-BAEA-40BE-BD5A-6A301714F349}</author>
    <author>tc={5F56BB58-DC15-409A-8B8A-8378EC1F77D3}</author>
    <author>tc={AFF5BB98-8CEE-4BA3-A469-F896C283A346}</author>
    <author>tc={03011171-7F68-46A8-B805-BB66FAA3D437}</author>
    <author>tc={62068E17-7915-488D-A7E3-23D485B7574F}</author>
    <author>tc={7A8F58AA-952F-42E5-8909-AAD833A1534E}</author>
    <author>tc={C254BCC7-C613-437E-8395-9C2B23EFDD21}</author>
    <author>tc={430C831C-B742-4274-962E-CD46813B606D}</author>
    <author>tc={DCCC49B3-283E-4B53-9A15-1110C7EBAE5D}</author>
    <author>tc={F4831C55-FA18-443C-8EA0-00C94A642EF0}</author>
  </authors>
  <commentList>
    <comment ref="C6" authorId="0" shapeId="0" xr:uid="{7FEEA0A9-BAEA-40BE-BD5A-6A301714F349}">
      <text>
        <t>[Threaded comment]
Your version of Excel allows you to read this threaded comment; however, any edits to it will get removed if the file is opened in a newer version of Excel. Learn more: https://go.microsoft.com/fwlink/?linkid=870924
Comment:
    5 participants; Cyndie Jeffrey (200), Allan  Butterfield (150), Cheney's, (250) Adele Dickinson &amp; Dan Grover (250) Esther Hurlburt (100), Laura Dake (100)</t>
      </text>
    </comment>
    <comment ref="D6" authorId="1" shapeId="0" xr:uid="{5F56BB58-DC15-409A-8B8A-8378EC1F77D3}">
      <text>
        <t>[Threaded comment]
Your version of Excel allows you to read this threaded comment; however, any edits to it will get removed if the file is opened in a newer version of Excel. Learn more: https://go.microsoft.com/fwlink/?linkid=870924
Comment:
    11 donors, 59 letters</t>
      </text>
    </comment>
    <comment ref="J6" authorId="2" shapeId="0" xr:uid="{AFF5BB98-8CEE-4BA3-A469-F896C283A346}">
      <text>
        <t>[Threaded comment]
Your version of Excel allows you to read this threaded comment; however, any edits to it will get removed if the file is opened in a newer version of Excel. Learn more: https://go.microsoft.com/fwlink/?linkid=870924
Comment:
    40 miles per day, 2 days a week, national avg for fuel $3.99</t>
      </text>
    </comment>
    <comment ref="K6" authorId="3" shapeId="0" xr:uid="{03011171-7F68-46A8-B805-BB66FAA3D437}">
      <text>
        <t>[Threaded comment]
Your version of Excel allows you to read this threaded comment; however, any edits to it will get removed if the file is opened in a newer version of Excel. Learn more: https://go.microsoft.com/fwlink/?linkid=870924
Comment:
    40 miles per day, 5 days/week, $3.30 national average for gas</t>
      </text>
    </comment>
    <comment ref="C9" authorId="4" shapeId="0" xr:uid="{62068E17-7915-488D-A7E3-23D485B7574F}">
      <text>
        <t>[Threaded comment]
Your version of Excel allows you to read this threaded comment; however, any edits to it will get removed if the file is opened in a newer version of Excel. Learn more: https://go.microsoft.com/fwlink/?linkid=870924
Comment:
    Greg Tumey, Ron Cheney, Roxanne Cheney</t>
      </text>
    </comment>
    <comment ref="D9" authorId="5" shapeId="0" xr:uid="{7A8F58AA-952F-42E5-8909-AAD833A1534E}">
      <text>
        <t>[Threaded comment]
Your version of Excel allows you to read this threaded comment; however, any edits to it will get removed if the file is opened in a newer version of Excel. Learn more: https://go.microsoft.com/fwlink/?linkid=870924
Comment:
    Greg Tumey, Ron Cheney Roxanne Cheney</t>
      </text>
    </comment>
    <comment ref="G9" authorId="6" shapeId="0" xr:uid="{C254BCC7-C613-437E-8395-9C2B23EFDD2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 meal participants, 16 participants, gifts for meal participants, and 5 more for participants, </t>
      </text>
    </comment>
    <comment ref="C10" authorId="7" shapeId="0" xr:uid="{430C831C-B742-4274-962E-CD46813B606D}">
      <text>
        <t>[Threaded comment]
Your version of Excel allows you to read this threaded comment; however, any edits to it will get removed if the file is opened in a newer version of Excel. Learn more: https://go.microsoft.com/fwlink/?linkid=870924
Comment:
    14 participants</t>
      </text>
    </comment>
    <comment ref="D12" authorId="8" shapeId="0" xr:uid="{DCCC49B3-283E-4B53-9A15-1110C7EBAE5D}">
      <text>
        <t>[Threaded comment]
Your version of Excel allows you to read this threaded comment; however, any edits to it will get removed if the file is opened in a newer version of Excel. Learn more: https://go.microsoft.com/fwlink/?linkid=870924
Comment:
    6 donors</t>
      </text>
    </comment>
    <comment ref="C18" authorId="9" shapeId="0" xr:uid="{F4831C55-FA18-443C-8EA0-00C94A642EF0}">
      <text>
        <t>[Threaded comment]
Your version of Excel allows you to read this threaded comment; however, any edits to it will get removed if the file is opened in a newer version of Excel. Learn more: https://go.microsoft.com/fwlink/?linkid=870924
Comment:
    16 participants</t>
      </text>
    </comment>
  </commentList>
</comments>
</file>

<file path=xl/sharedStrings.xml><?xml version="1.0" encoding="utf-8"?>
<sst xmlns="http://schemas.openxmlformats.org/spreadsheetml/2006/main" count="66" uniqueCount="62">
  <si>
    <t>Financial Report, 2022</t>
  </si>
  <si>
    <t>INCOME</t>
  </si>
  <si>
    <t>Individual</t>
  </si>
  <si>
    <t>Annual Appeal</t>
  </si>
  <si>
    <t>Facebook</t>
  </si>
  <si>
    <t>Outreach</t>
  </si>
  <si>
    <t xml:space="preserve">     Giving Tuesday</t>
  </si>
  <si>
    <t xml:space="preserve">     Community Xmas</t>
  </si>
  <si>
    <t xml:space="preserve">     Birthdays</t>
  </si>
  <si>
    <t xml:space="preserve">     Vol Recog</t>
  </si>
  <si>
    <t xml:space="preserve">     Xmas</t>
  </si>
  <si>
    <t xml:space="preserve">     Alzheimer's</t>
  </si>
  <si>
    <t xml:space="preserve">In Kind </t>
  </si>
  <si>
    <t>In Memorium</t>
  </si>
  <si>
    <t xml:space="preserve">     Ice Cream  Social</t>
  </si>
  <si>
    <t xml:space="preserve">     Web Site</t>
  </si>
  <si>
    <t>In-Kind</t>
  </si>
  <si>
    <t>Yule Care</t>
  </si>
  <si>
    <t xml:space="preserve">     Blind Council of America</t>
  </si>
  <si>
    <t xml:space="preserve">     brochures</t>
  </si>
  <si>
    <t>Thrivent</t>
  </si>
  <si>
    <t>Round Up</t>
  </si>
  <si>
    <t>Participant needs</t>
  </si>
  <si>
    <t xml:space="preserve">     commissary kitchen</t>
  </si>
  <si>
    <t>Recurrent-Indiv</t>
  </si>
  <si>
    <t xml:space="preserve">     Phone</t>
  </si>
  <si>
    <t xml:space="preserve">     fuel-delivery svcs</t>
  </si>
  <si>
    <t xml:space="preserve">     Repairs</t>
  </si>
  <si>
    <t xml:space="preserve">     Volunteer Hours ($15/hr)</t>
  </si>
  <si>
    <t>In-Kind (10 months)</t>
  </si>
  <si>
    <t>Corporate</t>
  </si>
  <si>
    <t xml:space="preserve">     Cleaning</t>
  </si>
  <si>
    <t xml:space="preserve">     UKFCU</t>
  </si>
  <si>
    <t xml:space="preserve">     Clothes</t>
  </si>
  <si>
    <t xml:space="preserve">     Kroger</t>
  </si>
  <si>
    <t>Admin</t>
  </si>
  <si>
    <t xml:space="preserve">     Grace United</t>
  </si>
  <si>
    <t xml:space="preserve">     Amazon Smile</t>
  </si>
  <si>
    <t xml:space="preserve">    Zoom</t>
  </si>
  <si>
    <t>Church</t>
  </si>
  <si>
    <t xml:space="preserve">     LFUCG</t>
  </si>
  <si>
    <t xml:space="preserve">     Insurance</t>
  </si>
  <si>
    <t xml:space="preserve">     Taxes</t>
  </si>
  <si>
    <t>Grants</t>
  </si>
  <si>
    <t xml:space="preserve">     Sec State</t>
  </si>
  <si>
    <t xml:space="preserve">     UTO</t>
  </si>
  <si>
    <t xml:space="preserve">     Office Supplies</t>
  </si>
  <si>
    <t xml:space="preserve">     Lions</t>
  </si>
  <si>
    <t xml:space="preserve">     BGCF</t>
  </si>
  <si>
    <t>Income</t>
  </si>
  <si>
    <t>Expenses</t>
  </si>
  <si>
    <t>2022`</t>
  </si>
  <si>
    <t>Total</t>
  </si>
  <si>
    <t>UKFCU (bank balance)</t>
  </si>
  <si>
    <t xml:space="preserve">     ELCA</t>
  </si>
  <si>
    <t>Indivual Total</t>
  </si>
  <si>
    <t xml:space="preserve">EXPENSES     </t>
  </si>
  <si>
    <t xml:space="preserve">Food </t>
  </si>
  <si>
    <t xml:space="preserve">    Meals</t>
  </si>
  <si>
    <t xml:space="preserve">    Groceries</t>
  </si>
  <si>
    <t xml:space="preserve">Total </t>
  </si>
  <si>
    <t xml:space="preserve">    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</si>
</sst>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xanne Cheney" id="{969CDBED-C981-4871-A4BC-11967CC52D21}" userId="7346e880cb15776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12-17T16:59:28.34" personId="{969CDBED-C981-4871-A4BC-11967CC52D21}" id="{7FEEA0A9-BAEA-40BE-BD5A-6A301714F349}">
    <text>5 participants; Cyndie Jeffrey (200), Allan  Butterfield (150), Cheney's, (250) Adele Dickinson &amp; Dan Grover (250) Esther Hurlburt (100), Laura Dake (100)</text>
  </threadedComment>
  <threadedComment ref="D6" dT="2022-12-15T01:17:19.75" personId="{969CDBED-C981-4871-A4BC-11967CC52D21}" id="{5F56BB58-DC15-409A-8B8A-8378EC1F77D3}">
    <text>11 donors, 59 letters</text>
  </threadedComment>
  <threadedComment ref="J6" dT="2022-12-17T17:13:13.37" personId="{969CDBED-C981-4871-A4BC-11967CC52D21}" id="{AFF5BB98-8CEE-4BA3-A469-F896C283A346}">
    <text>40 miles per day, 2 days a week, national avg for fuel $3.99</text>
  </threadedComment>
  <threadedComment ref="K6" dT="2022-12-17T17:13:52.08" personId="{969CDBED-C981-4871-A4BC-11967CC52D21}" id="{03011171-7F68-46A8-B805-BB66FAA3D437}">
    <text>40 miles per day, 5 days/week, $3.30 national average for gas</text>
  </threadedComment>
  <threadedComment ref="C9" dT="2023-01-04T21:44:17.68" personId="{969CDBED-C981-4871-A4BC-11967CC52D21}" id="{62068E17-7915-488D-A7E3-23D485B7574F}">
    <text>Greg Tumey, Ron Cheney, Roxanne Cheney</text>
  </threadedComment>
  <threadedComment ref="D9" dT="2023-01-04T21:48:39.56" personId="{969CDBED-C981-4871-A4BC-11967CC52D21}" id="{7A8F58AA-952F-42E5-8909-AAD833A1534E}">
    <text>Greg Tumey, Ron Cheney Roxanne Cheney</text>
  </threadedComment>
  <threadedComment ref="G9" dT="2022-12-17T16:42:54.81" personId="{969CDBED-C981-4871-A4BC-11967CC52D21}" id="{C254BCC7-C613-437E-8395-9C2B23EFDD21}">
    <text xml:space="preserve">20 meal participants, 16 participants, gifts for meal participants, and 5 more for participants, </text>
  </threadedComment>
  <threadedComment ref="C10" dT="2022-12-19T23:50:16.57" personId="{969CDBED-C981-4871-A4BC-11967CC52D21}" id="{430C831C-B742-4274-962E-CD46813B606D}">
    <text>14 participants</text>
  </threadedComment>
  <threadedComment ref="D12" dT="2022-12-19T23:55:31.29" personId="{969CDBED-C981-4871-A4BC-11967CC52D21}" id="{DCCC49B3-283E-4B53-9A15-1110C7EBAE5D}">
    <text>6 donors</text>
  </threadedComment>
  <threadedComment ref="C18" dT="2022-12-15T01:20:01.85" personId="{969CDBED-C981-4871-A4BC-11967CC52D21}" id="{F4831C55-FA18-443C-8EA0-00C94A642EF0}">
    <text>16 participants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9C9EA-951C-4183-AF3A-B3D91362EF6E}">
  <dimension ref="A1:L31"/>
  <sheetViews>
    <sheetView tabSelected="1" topLeftCell="A2" workbookViewId="0">
      <selection activeCell="N17" sqref="N17"/>
    </sheetView>
  </sheetViews>
  <sheetFormatPr defaultRowHeight="15" x14ac:dyDescent="0.25"/>
  <cols>
    <col min="1" max="1" width="17.85546875" customWidth="1"/>
    <col min="3" max="3" width="12" bestFit="1" customWidth="1"/>
    <col min="4" max="4" width="10.7109375" bestFit="1" customWidth="1"/>
    <col min="6" max="6" width="25" customWidth="1"/>
    <col min="7" max="7" width="9.28515625" bestFit="1" customWidth="1"/>
    <col min="8" max="8" width="9.85546875" bestFit="1" customWidth="1"/>
    <col min="9" max="9" width="17.42578125" customWidth="1"/>
    <col min="11" max="11" width="21.42578125" customWidth="1"/>
    <col min="14" max="14" width="19" customWidth="1"/>
  </cols>
  <sheetData>
    <row r="1" spans="1:12" ht="21.75" thickBot="1" x14ac:dyDescent="0.4">
      <c r="A1" s="2" t="s">
        <v>0</v>
      </c>
    </row>
    <row r="2" spans="1:12" x14ac:dyDescent="0.25">
      <c r="C2" s="1">
        <v>2022</v>
      </c>
      <c r="D2" s="1">
        <v>2021</v>
      </c>
      <c r="E2" s="1"/>
      <c r="F2" s="1"/>
      <c r="G2" s="1">
        <v>2022</v>
      </c>
      <c r="H2" s="1">
        <v>2021</v>
      </c>
      <c r="I2" s="6" t="s">
        <v>12</v>
      </c>
      <c r="J2" s="7">
        <v>2022</v>
      </c>
      <c r="K2" s="7">
        <v>2021</v>
      </c>
      <c r="L2" s="8"/>
    </row>
    <row r="3" spans="1:12" x14ac:dyDescent="0.25">
      <c r="A3" s="1" t="s">
        <v>1</v>
      </c>
      <c r="F3" s="1" t="s">
        <v>56</v>
      </c>
      <c r="I3" s="9" t="s">
        <v>15</v>
      </c>
      <c r="J3" s="10">
        <v>266.76</v>
      </c>
      <c r="K3" s="10">
        <v>266.76</v>
      </c>
      <c r="L3" s="11" t="s">
        <v>16</v>
      </c>
    </row>
    <row r="4" spans="1:12" x14ac:dyDescent="0.25">
      <c r="A4" s="1" t="s">
        <v>55</v>
      </c>
      <c r="C4" s="1">
        <f>SUM(C5:C14)</f>
        <v>8315.65</v>
      </c>
      <c r="D4" s="1">
        <f>SUM(D5:D14)</f>
        <v>14617</v>
      </c>
      <c r="F4" s="1" t="s">
        <v>57</v>
      </c>
      <c r="G4" s="1">
        <v>30200</v>
      </c>
      <c r="H4" s="1">
        <v>24600</v>
      </c>
      <c r="I4" s="9" t="s">
        <v>19</v>
      </c>
      <c r="J4" s="10">
        <v>250</v>
      </c>
      <c r="K4" s="10">
        <v>250</v>
      </c>
      <c r="L4" s="11" t="s">
        <v>20</v>
      </c>
    </row>
    <row r="5" spans="1:12" x14ac:dyDescent="0.25">
      <c r="A5" t="s">
        <v>2</v>
      </c>
      <c r="C5">
        <v>140</v>
      </c>
      <c r="D5">
        <v>3375</v>
      </c>
      <c r="F5" t="s">
        <v>58</v>
      </c>
      <c r="G5">
        <v>29000</v>
      </c>
      <c r="H5">
        <v>23400</v>
      </c>
      <c r="I5" s="9" t="s">
        <v>23</v>
      </c>
      <c r="J5" s="10">
        <v>8400</v>
      </c>
      <c r="K5" s="10">
        <v>8400</v>
      </c>
      <c r="L5" s="11" t="s">
        <v>16</v>
      </c>
    </row>
    <row r="6" spans="1:12" x14ac:dyDescent="0.25">
      <c r="A6" t="s">
        <v>3</v>
      </c>
      <c r="C6">
        <v>1050</v>
      </c>
      <c r="D6">
        <v>1625</v>
      </c>
      <c r="F6" t="s">
        <v>59</v>
      </c>
      <c r="G6">
        <v>1200</v>
      </c>
      <c r="H6">
        <v>1200</v>
      </c>
      <c r="I6" s="9" t="s">
        <v>26</v>
      </c>
      <c r="J6" s="10">
        <v>16598</v>
      </c>
      <c r="K6" s="10">
        <v>34320</v>
      </c>
      <c r="L6" s="11" t="s">
        <v>16</v>
      </c>
    </row>
    <row r="7" spans="1:12" x14ac:dyDescent="0.25">
      <c r="A7" t="s">
        <v>4</v>
      </c>
      <c r="I7" s="9" t="s">
        <v>28</v>
      </c>
      <c r="J7" s="10">
        <v>65400</v>
      </c>
      <c r="K7" s="10">
        <v>74436</v>
      </c>
      <c r="L7" s="11" t="s">
        <v>29</v>
      </c>
    </row>
    <row r="8" spans="1:12" x14ac:dyDescent="0.25">
      <c r="A8" t="s">
        <v>6</v>
      </c>
      <c r="C8">
        <v>0</v>
      </c>
      <c r="D8">
        <v>1400</v>
      </c>
      <c r="F8" s="1" t="s">
        <v>5</v>
      </c>
      <c r="G8" s="1">
        <v>950</v>
      </c>
      <c r="H8" s="1">
        <v>700</v>
      </c>
      <c r="I8" s="9" t="s">
        <v>61</v>
      </c>
      <c r="J8" s="10">
        <v>149</v>
      </c>
      <c r="K8" s="10">
        <v>0</v>
      </c>
      <c r="L8" s="11"/>
    </row>
    <row r="9" spans="1:12" ht="15.75" thickBot="1" x14ac:dyDescent="0.3">
      <c r="A9" t="s">
        <v>8</v>
      </c>
      <c r="C9">
        <v>1130</v>
      </c>
      <c r="D9">
        <v>1675</v>
      </c>
      <c r="F9" t="s">
        <v>7</v>
      </c>
      <c r="G9">
        <v>350</v>
      </c>
      <c r="H9">
        <v>350</v>
      </c>
      <c r="I9" s="12" t="s">
        <v>60</v>
      </c>
      <c r="J9" s="13">
        <f>SUM(J3:J8)</f>
        <v>91063.760000000009</v>
      </c>
      <c r="K9" s="13">
        <f>SUM(K3:K8)</f>
        <v>117672.76000000001</v>
      </c>
      <c r="L9" s="14"/>
    </row>
    <row r="10" spans="1:12" x14ac:dyDescent="0.25">
      <c r="A10" t="s">
        <v>10</v>
      </c>
      <c r="C10">
        <v>745</v>
      </c>
      <c r="D10">
        <v>990</v>
      </c>
      <c r="F10" t="s">
        <v>9</v>
      </c>
      <c r="G10">
        <v>350</v>
      </c>
      <c r="H10">
        <v>250</v>
      </c>
    </row>
    <row r="11" spans="1:12" x14ac:dyDescent="0.25">
      <c r="A11" t="s">
        <v>13</v>
      </c>
      <c r="C11">
        <v>68.650000000000006</v>
      </c>
      <c r="D11">
        <v>2038</v>
      </c>
      <c r="F11" t="s">
        <v>11</v>
      </c>
      <c r="G11">
        <v>100</v>
      </c>
      <c r="H11">
        <v>100</v>
      </c>
    </row>
    <row r="12" spans="1:12" x14ac:dyDescent="0.25">
      <c r="A12" t="s">
        <v>17</v>
      </c>
      <c r="C12">
        <v>0</v>
      </c>
      <c r="D12">
        <v>575</v>
      </c>
      <c r="F12" t="s">
        <v>14</v>
      </c>
      <c r="G12">
        <v>100</v>
      </c>
      <c r="H12">
        <v>0</v>
      </c>
    </row>
    <row r="13" spans="1:12" x14ac:dyDescent="0.25">
      <c r="A13" t="s">
        <v>21</v>
      </c>
      <c r="C13">
        <v>1782</v>
      </c>
      <c r="D13">
        <v>1739</v>
      </c>
      <c r="F13" t="s">
        <v>18</v>
      </c>
      <c r="G13">
        <v>50</v>
      </c>
      <c r="H13">
        <v>0</v>
      </c>
    </row>
    <row r="14" spans="1:12" x14ac:dyDescent="0.25">
      <c r="A14" t="s">
        <v>24</v>
      </c>
      <c r="C14">
        <v>3400</v>
      </c>
      <c r="D14">
        <v>1200</v>
      </c>
    </row>
    <row r="15" spans="1:12" x14ac:dyDescent="0.25">
      <c r="F15" s="1" t="s">
        <v>22</v>
      </c>
      <c r="G15" s="1">
        <v>918.46</v>
      </c>
      <c r="H15" s="1">
        <v>394</v>
      </c>
    </row>
    <row r="16" spans="1:12" x14ac:dyDescent="0.25">
      <c r="A16" s="1" t="s">
        <v>30</v>
      </c>
      <c r="B16" s="1"/>
      <c r="C16" s="1">
        <v>3645</v>
      </c>
      <c r="D16" s="1">
        <v>2950</v>
      </c>
      <c r="F16" t="s">
        <v>25</v>
      </c>
      <c r="G16">
        <v>91</v>
      </c>
      <c r="H16">
        <v>30</v>
      </c>
    </row>
    <row r="17" spans="1:9" x14ac:dyDescent="0.25">
      <c r="A17" t="s">
        <v>32</v>
      </c>
      <c r="C17">
        <v>0</v>
      </c>
      <c r="D17">
        <v>1050</v>
      </c>
      <c r="F17" t="s">
        <v>27</v>
      </c>
      <c r="G17">
        <v>130</v>
      </c>
      <c r="H17">
        <v>100</v>
      </c>
    </row>
    <row r="18" spans="1:9" x14ac:dyDescent="0.25">
      <c r="A18" t="s">
        <v>34</v>
      </c>
      <c r="C18">
        <v>145</v>
      </c>
      <c r="D18">
        <v>0</v>
      </c>
      <c r="F18" t="s">
        <v>31</v>
      </c>
      <c r="G18">
        <v>340</v>
      </c>
      <c r="H18">
        <v>0</v>
      </c>
    </row>
    <row r="19" spans="1:9" x14ac:dyDescent="0.25">
      <c r="A19" t="s">
        <v>36</v>
      </c>
      <c r="C19">
        <v>3000</v>
      </c>
      <c r="D19">
        <v>1400</v>
      </c>
      <c r="F19" t="s">
        <v>33</v>
      </c>
      <c r="G19">
        <v>357.46</v>
      </c>
      <c r="H19">
        <v>264</v>
      </c>
    </row>
    <row r="20" spans="1:9" x14ac:dyDescent="0.25">
      <c r="A20" t="s">
        <v>37</v>
      </c>
      <c r="C20">
        <v>0</v>
      </c>
      <c r="D20">
        <v>0</v>
      </c>
    </row>
    <row r="21" spans="1:9" x14ac:dyDescent="0.25">
      <c r="A21" t="s">
        <v>40</v>
      </c>
      <c r="C21">
        <v>500</v>
      </c>
      <c r="D21">
        <v>500</v>
      </c>
      <c r="F21" s="1" t="s">
        <v>35</v>
      </c>
      <c r="G21" s="1">
        <v>677.96</v>
      </c>
      <c r="H21" s="1">
        <v>991</v>
      </c>
    </row>
    <row r="22" spans="1:9" x14ac:dyDescent="0.25">
      <c r="F22" t="s">
        <v>25</v>
      </c>
      <c r="G22">
        <v>360</v>
      </c>
      <c r="H22">
        <v>360</v>
      </c>
    </row>
    <row r="23" spans="1:9" x14ac:dyDescent="0.25">
      <c r="A23" s="1" t="s">
        <v>43</v>
      </c>
      <c r="B23" s="1"/>
      <c r="C23" s="1">
        <v>25735</v>
      </c>
      <c r="D23" s="1">
        <v>46000</v>
      </c>
      <c r="F23" t="s">
        <v>38</v>
      </c>
      <c r="G23">
        <v>149</v>
      </c>
      <c r="H23">
        <v>140</v>
      </c>
      <c r="I23" t="s">
        <v>39</v>
      </c>
    </row>
    <row r="24" spans="1:9" x14ac:dyDescent="0.25">
      <c r="A24" t="s">
        <v>45</v>
      </c>
      <c r="C24">
        <v>0</v>
      </c>
      <c r="D24">
        <v>20000</v>
      </c>
      <c r="F24" t="s">
        <v>41</v>
      </c>
      <c r="G24">
        <v>20</v>
      </c>
      <c r="H24">
        <v>20</v>
      </c>
    </row>
    <row r="25" spans="1:9" x14ac:dyDescent="0.25">
      <c r="A25" t="s">
        <v>54</v>
      </c>
      <c r="C25">
        <v>10000</v>
      </c>
      <c r="D25">
        <v>10000</v>
      </c>
      <c r="F25" t="s">
        <v>42</v>
      </c>
      <c r="G25">
        <v>75</v>
      </c>
      <c r="H25">
        <v>50</v>
      </c>
    </row>
    <row r="26" spans="1:9" x14ac:dyDescent="0.25">
      <c r="A26" t="s">
        <v>47</v>
      </c>
      <c r="C26">
        <v>6000</v>
      </c>
      <c r="D26">
        <v>6000</v>
      </c>
      <c r="F26" t="s">
        <v>44</v>
      </c>
      <c r="G26">
        <v>15</v>
      </c>
      <c r="H26">
        <v>0</v>
      </c>
    </row>
    <row r="27" spans="1:9" x14ac:dyDescent="0.25">
      <c r="A27" t="s">
        <v>48</v>
      </c>
      <c r="C27">
        <v>9735</v>
      </c>
      <c r="D27">
        <v>10000</v>
      </c>
      <c r="F27" t="s">
        <v>46</v>
      </c>
      <c r="G27">
        <v>58.96</v>
      </c>
      <c r="H27">
        <v>421</v>
      </c>
    </row>
    <row r="28" spans="1:9" ht="21" x14ac:dyDescent="0.35">
      <c r="A28" s="2" t="s">
        <v>49</v>
      </c>
      <c r="B28" s="2"/>
      <c r="C28" s="4">
        <v>2022</v>
      </c>
      <c r="D28" s="4">
        <v>2021</v>
      </c>
      <c r="F28" s="3" t="s">
        <v>50</v>
      </c>
      <c r="G28" s="5" t="s">
        <v>51</v>
      </c>
      <c r="H28" s="5">
        <v>2021</v>
      </c>
    </row>
    <row r="29" spans="1:9" ht="21" x14ac:dyDescent="0.35">
      <c r="A29" s="2" t="s">
        <v>52</v>
      </c>
      <c r="B29" s="2"/>
      <c r="C29" s="2">
        <v>37695</v>
      </c>
      <c r="D29" s="2">
        <v>63567</v>
      </c>
      <c r="F29" s="3" t="s">
        <v>52</v>
      </c>
      <c r="G29" s="3">
        <v>32746.42</v>
      </c>
      <c r="H29" s="3">
        <v>26685</v>
      </c>
    </row>
    <row r="30" spans="1:9" ht="21" x14ac:dyDescent="0.35">
      <c r="A30" s="2"/>
      <c r="B30" s="2"/>
      <c r="C30" s="2"/>
      <c r="D30" s="2"/>
    </row>
    <row r="31" spans="1:9" ht="21" x14ac:dyDescent="0.35">
      <c r="A31" s="2" t="s">
        <v>53</v>
      </c>
      <c r="B31" s="2"/>
      <c r="C31" s="2">
        <v>42319</v>
      </c>
      <c r="D31" s="2">
        <v>32999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 Cheney</dc:creator>
  <cp:keywords/>
  <dc:description/>
  <cp:lastModifiedBy>Roxanne Cheney</cp:lastModifiedBy>
  <cp:revision/>
  <dcterms:created xsi:type="dcterms:W3CDTF">2022-12-15T01:11:31Z</dcterms:created>
  <dcterms:modified xsi:type="dcterms:W3CDTF">2023-01-12T11:48:50Z</dcterms:modified>
  <cp:category/>
  <cp:contentStatus/>
</cp:coreProperties>
</file>